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n\Documents\Table Tennis E-mails\"/>
    </mc:Choice>
  </mc:AlternateContent>
  <bookViews>
    <workbookView xWindow="0" yWindow="0" windowWidth="19200" windowHeight="109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  <c r="K64" i="1"/>
  <c r="K65" i="1"/>
  <c r="K66" i="1"/>
  <c r="K67" i="1"/>
  <c r="K68" i="1"/>
  <c r="K69" i="1"/>
  <c r="K70" i="1"/>
  <c r="K71" i="1"/>
  <c r="K63" i="1"/>
  <c r="F64" i="1"/>
  <c r="F65" i="1"/>
  <c r="F66" i="1"/>
  <c r="F67" i="1"/>
  <c r="F68" i="1"/>
  <c r="F69" i="1"/>
  <c r="F70" i="1"/>
  <c r="F71" i="1"/>
  <c r="F63" i="1"/>
  <c r="L19" i="1"/>
  <c r="L20" i="1"/>
  <c r="L21" i="1" s="1"/>
  <c r="L22" i="1" s="1"/>
  <c r="L23" i="1" s="1"/>
  <c r="L24" i="1" s="1"/>
  <c r="L25" i="1" s="1"/>
  <c r="L18" i="1"/>
  <c r="L17" i="1"/>
  <c r="K19" i="1"/>
  <c r="K20" i="1" s="1"/>
  <c r="K21" i="1" s="1"/>
  <c r="K22" i="1" s="1"/>
  <c r="K23" i="1" s="1"/>
  <c r="K24" i="1" s="1"/>
  <c r="K25" i="1" s="1"/>
  <c r="K18" i="1"/>
  <c r="K17" i="1"/>
</calcChain>
</file>

<file path=xl/sharedStrings.xml><?xml version="1.0" encoding="utf-8"?>
<sst xmlns="http://schemas.openxmlformats.org/spreadsheetml/2006/main" count="128" uniqueCount="97">
  <si>
    <t>CHARITY CUP COMPETITION</t>
  </si>
  <si>
    <t>QUARTER FINAL</t>
  </si>
  <si>
    <t>BOSTON SPA METHODISTS A</t>
  </si>
  <si>
    <t>HARROGATE GRAMMAR C</t>
  </si>
  <si>
    <t>Home Team Player:</t>
  </si>
  <si>
    <t>Division</t>
  </si>
  <si>
    <t>Handicap against Div4 Player</t>
  </si>
  <si>
    <t>Away Team Player:</t>
  </si>
  <si>
    <t>Handicap against Div3 Player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</si>
  <si>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</si>
  <si>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</si>
  <si>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</si>
  <si>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</si>
  <si>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</si>
  <si>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</si>
  <si>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</si>
  <si>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</si>
  <si>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</si>
  <si>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</si>
  <si>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</si>
  <si>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</si>
  <si>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</si>
  <si>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</si>
  <si>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</si>
  <si>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</si>
  <si>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</si>
  <si>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</si>
  <si>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</si>
  <si>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</si>
  <si>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</si>
  <si>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</si>
  <si>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</si>
  <si>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12th February 2018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</si>
  <si>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</si>
  <si>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</si>
  <si>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</si>
  <si>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</si>
  <si>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</si>
  <si>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</si>
  <si>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</si>
  <si>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</si>
  <si>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</si>
  <si>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</si>
  <si>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</si>
  <si>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</si>
  <si>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</si>
  <si>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</si>
  <si>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</si>
  <si>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</si>
  <si>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</si>
  <si>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</si>
  <si>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</si>
  <si>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</si>
  <si>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</si>
  <si>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</si>
  <si>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</si>
  <si>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</si>
  <si>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</si>
  <si>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</si>
  <si>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</si>
  <si>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</si>
  <si>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</si>
  <si>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</si>
  <si>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</si>
  <si>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</si>
  <si>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</si>
  <si>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</si>
  <si>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</si>
  <si>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</si>
  <si>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</si>
  <si>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</si>
  <si>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</si>
  <si>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</si>
  <si>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</si>
  <si>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</si>
  <si>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</si>
  <si>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</si>
  <si>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</si>
  <si>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</si>
  <si>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Earl Williams</t>
  </si>
  <si>
    <t>John Baker</t>
  </si>
  <si>
    <t>Peter Cartledge</t>
  </si>
  <si>
    <t>Peter Zammitt</t>
  </si>
  <si>
    <t>Finn Littlewood</t>
  </si>
  <si>
    <t>Matas Laukaitis</t>
  </si>
  <si>
    <t>21-9</t>
  </si>
  <si>
    <t>21-12</t>
  </si>
  <si>
    <t>21-6</t>
  </si>
  <si>
    <t>21-4</t>
  </si>
  <si>
    <t>21-11</t>
  </si>
  <si>
    <t>21-13</t>
  </si>
  <si>
    <t>15-21</t>
  </si>
  <si>
    <t>21-19</t>
  </si>
  <si>
    <t>21-2</t>
  </si>
  <si>
    <t>21-5</t>
  </si>
  <si>
    <t>21-20</t>
  </si>
  <si>
    <t>21-18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</si>
</sst>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4" fillId="0" borderId="0" xfId="0" applyFont="1" applyBorder="1" applyAlignment="1"/>
    <xf numFmtId="0" fontId="4" fillId="0" borderId="5" xfId="0" applyFont="1" applyBorder="1" applyAlignment="1"/>
    <xf numFmtId="0" fontId="0" fillId="0" borderId="0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workbookViewId="0">
      <selection activeCell="J29" sqref="J29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8" t="s">
        <v>2</v>
      </c>
      <c r="C4" s="139"/>
      <c r="D4" s="139"/>
      <c r="E4" s="139"/>
      <c r="F4" s="140"/>
      <c r="G4" s="12"/>
      <c r="H4" s="138" t="s">
        <v>3</v>
      </c>
      <c r="I4" s="139"/>
      <c r="J4" s="139"/>
      <c r="K4" s="139"/>
      <c r="L4" s="140"/>
      <c r="M4" s="6"/>
      <c r="N4" s="6"/>
      <c r="O4" s="6"/>
      <c r="P4" s="6"/>
      <c r="Q4" s="6"/>
    </row>
    <row r="5" spans="1:21" ht="43.5" customHeight="1" x14ac:dyDescent="0.25">
      <c r="B5" s="13" t="s">
        <v>4</v>
      </c>
      <c r="C5" s="14"/>
      <c r="D5" s="14"/>
      <c r="E5" s="15" t="s">
        <v>5</v>
      </c>
      <c r="F5" s="16" t="s">
        <v>6</v>
      </c>
      <c r="G5" s="16"/>
      <c r="H5" s="13" t="s">
        <v>7</v>
      </c>
      <c r="I5" s="14"/>
      <c r="J5" s="15" t="s">
        <v>5</v>
      </c>
      <c r="K5" s="16" t="s">
        <v>8</v>
      </c>
      <c r="L5" s="16" t="s">
        <v>6</v>
      </c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80</v>
      </c>
      <c r="D6" s="21"/>
      <c r="E6" s="22">
        <v>3</v>
      </c>
      <c r="F6" s="23">
        <v>0</v>
      </c>
      <c r="G6" s="23"/>
      <c r="H6" s="19">
        <v>1</v>
      </c>
      <c r="I6" s="20" t="s">
        <v>82</v>
      </c>
      <c r="J6" s="24">
        <v>4</v>
      </c>
      <c r="K6" s="23">
        <v>63</v>
      </c>
      <c r="L6" s="23">
        <v>21</v>
      </c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79</v>
      </c>
      <c r="D7" s="21"/>
      <c r="E7" s="26">
        <v>3</v>
      </c>
      <c r="F7" s="23">
        <v>28</v>
      </c>
      <c r="G7" s="23"/>
      <c r="H7" s="19">
        <v>2</v>
      </c>
      <c r="I7" s="20" t="s">
        <v>83</v>
      </c>
      <c r="J7" s="24">
        <v>4</v>
      </c>
      <c r="K7" s="23">
        <v>56</v>
      </c>
      <c r="L7" s="23">
        <v>7</v>
      </c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81</v>
      </c>
      <c r="D8" s="29"/>
      <c r="E8" s="30">
        <v>4</v>
      </c>
      <c r="F8" s="31">
        <v>21</v>
      </c>
      <c r="G8" s="31"/>
      <c r="H8" s="27">
        <v>3</v>
      </c>
      <c r="I8" s="28" t="s">
        <v>84</v>
      </c>
      <c r="J8" s="32">
        <v>4</v>
      </c>
      <c r="K8" s="31">
        <v>75</v>
      </c>
      <c r="L8" s="31">
        <v>36</v>
      </c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36"/>
      <c r="G10" s="36"/>
      <c r="H10" s="36"/>
      <c r="I10" s="36"/>
      <c r="J10" s="36"/>
      <c r="K10" s="37" t="s">
        <v>9</v>
      </c>
      <c r="L10" s="38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 s="10"/>
      <c r="E11" s="36"/>
      <c r="F11" s="10"/>
      <c r="G11" s="10"/>
      <c r="H11" s="10"/>
      <c r="I11" s="10"/>
      <c r="J11" s="39"/>
      <c r="K11" s="40" t="s">
        <v>10</v>
      </c>
      <c r="L11" s="41" t="s">
        <v>11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9"/>
      <c r="G12" s="9"/>
      <c r="H12" s="9"/>
      <c r="I12" s="9"/>
      <c r="J12" s="39"/>
      <c r="K12" s="42" t="s">
        <v>12</v>
      </c>
      <c r="L12" s="23" t="s">
        <v>12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9"/>
      <c r="G13" s="39"/>
      <c r="H13" s="39"/>
      <c r="I13" s="43" t="s">
        <v>13</v>
      </c>
      <c r="J13" s="44"/>
      <c r="K13" s="22"/>
      <c r="L13" s="45">
        <v>160</v>
      </c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9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14</v>
      </c>
      <c r="H15" s="49"/>
      <c r="I15" s="50" t="s">
        <v>14</v>
      </c>
      <c r="J15" s="39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15</v>
      </c>
      <c r="D16" s="42" t="s">
        <v>16</v>
      </c>
      <c r="E16" s="54" t="s">
        <v>17</v>
      </c>
      <c r="F16" s="55"/>
      <c r="G16" s="10" t="s">
        <v>10</v>
      </c>
      <c r="H16" s="56"/>
      <c r="I16" s="57" t="s">
        <v>11</v>
      </c>
      <c r="J16" s="39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18</v>
      </c>
      <c r="D17" s="60" t="s">
        <v>85</v>
      </c>
      <c r="E17" s="60" t="s">
        <v>86</v>
      </c>
      <c r="F17" s="61"/>
      <c r="G17" s="54">
        <v>42</v>
      </c>
      <c r="H17" s="62"/>
      <c r="I17" s="42">
        <v>21</v>
      </c>
      <c r="J17" s="39"/>
      <c r="K17" s="63">
        <f>G17</f>
        <v>42</v>
      </c>
      <c r="L17" s="64">
        <f>I17+L13</f>
        <v>181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19</v>
      </c>
      <c r="D18" s="60" t="s">
        <v>87</v>
      </c>
      <c r="E18" s="60" t="s">
        <v>88</v>
      </c>
      <c r="F18" s="54"/>
      <c r="G18" s="54">
        <v>42</v>
      </c>
      <c r="H18" s="62"/>
      <c r="I18" s="42">
        <v>10</v>
      </c>
      <c r="J18" s="39"/>
      <c r="K18" s="42">
        <f>G18+K17</f>
        <v>84</v>
      </c>
      <c r="L18" s="23">
        <f>I18+L17</f>
        <v>191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20</v>
      </c>
      <c r="D19" s="60" t="s">
        <v>61</v>
      </c>
      <c r="E19" s="60" t="s">
        <v>61</v>
      </c>
      <c r="F19" s="54"/>
      <c r="G19" s="54">
        <v>38</v>
      </c>
      <c r="H19" s="62"/>
      <c r="I19" s="42">
        <v>42</v>
      </c>
      <c r="J19" s="39"/>
      <c r="K19" s="42">
        <f t="shared" ref="K19:K25" si="0">G19+K18</f>
        <v>122</v>
      </c>
      <c r="L19" s="23">
        <f t="shared" ref="L19:L25" si="1">I19+L18</f>
        <v>233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21</v>
      </c>
      <c r="D20" s="60" t="s">
        <v>89</v>
      </c>
      <c r="E20" s="60" t="s">
        <v>90</v>
      </c>
      <c r="F20" s="54"/>
      <c r="G20" s="54">
        <v>42</v>
      </c>
      <c r="H20" s="62"/>
      <c r="I20" s="42">
        <v>24</v>
      </c>
      <c r="J20" s="39"/>
      <c r="K20" s="42">
        <f t="shared" si="0"/>
        <v>164</v>
      </c>
      <c r="L20" s="23">
        <f t="shared" si="1"/>
        <v>257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22</v>
      </c>
      <c r="D21" s="60" t="s">
        <v>91</v>
      </c>
      <c r="E21" s="60" t="s">
        <v>92</v>
      </c>
      <c r="F21" s="54"/>
      <c r="G21" s="54">
        <v>36</v>
      </c>
      <c r="H21" s="62"/>
      <c r="I21" s="42">
        <v>40</v>
      </c>
      <c r="J21" s="39"/>
      <c r="K21" s="42">
        <f t="shared" si="0"/>
        <v>200</v>
      </c>
      <c r="L21" s="23">
        <f t="shared" si="1"/>
        <v>297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23</v>
      </c>
      <c r="D22" s="60" t="s">
        <v>93</v>
      </c>
      <c r="E22" s="60" t="s">
        <v>94</v>
      </c>
      <c r="F22" s="54"/>
      <c r="G22" s="54">
        <v>42</v>
      </c>
      <c r="H22" s="62"/>
      <c r="I22" s="42">
        <v>7</v>
      </c>
      <c r="J22" s="39"/>
      <c r="K22" s="42">
        <f t="shared" si="0"/>
        <v>242</v>
      </c>
      <c r="L22" s="23">
        <f t="shared" si="1"/>
        <v>304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24</v>
      </c>
      <c r="D23" s="60" t="s">
        <v>92</v>
      </c>
      <c r="E23" s="60" t="s">
        <v>95</v>
      </c>
      <c r="F23" s="54"/>
      <c r="G23" s="54">
        <v>42</v>
      </c>
      <c r="H23" s="62"/>
      <c r="I23" s="42">
        <v>39</v>
      </c>
      <c r="J23" s="39"/>
      <c r="K23" s="42">
        <f t="shared" si="0"/>
        <v>284</v>
      </c>
      <c r="L23" s="23">
        <f t="shared" si="1"/>
        <v>343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25</v>
      </c>
      <c r="D24" s="60" t="s">
        <v>92</v>
      </c>
      <c r="E24" s="60" t="s">
        <v>96</v>
      </c>
      <c r="F24" s="54"/>
      <c r="G24" s="54">
        <v>42</v>
      </c>
      <c r="H24" s="62"/>
      <c r="I24" s="42">
        <v>37</v>
      </c>
      <c r="J24" s="39"/>
      <c r="K24" s="42">
        <f t="shared" si="0"/>
        <v>326</v>
      </c>
      <c r="L24" s="23">
        <f t="shared" si="1"/>
        <v>380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26</v>
      </c>
      <c r="D25" s="60" t="s">
        <v>87</v>
      </c>
      <c r="E25" s="60" t="s">
        <v>87</v>
      </c>
      <c r="F25" s="54"/>
      <c r="G25" s="54">
        <v>42</v>
      </c>
      <c r="H25" s="62"/>
      <c r="I25" s="42">
        <v>12</v>
      </c>
      <c r="J25" s="39"/>
      <c r="K25" s="42">
        <f t="shared" si="0"/>
        <v>368</v>
      </c>
      <c r="L25" s="23">
        <f t="shared" si="1"/>
        <v>392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27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28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29</v>
      </c>
      <c r="E28" s="67"/>
      <c r="F28" s="67"/>
      <c r="G28" s="67"/>
      <c r="H28" s="68"/>
      <c r="I28" s="10" t="s">
        <v>30</v>
      </c>
      <c r="J28" s="67" t="s">
        <v>3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31</v>
      </c>
      <c r="C30" s="9"/>
      <c r="D30" s="9"/>
      <c r="E30" s="9"/>
      <c r="F30" s="9"/>
      <c r="G30" s="9"/>
      <c r="H30" s="9"/>
      <c r="I30" s="9"/>
      <c r="J30" s="81" t="s">
        <v>32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33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34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35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36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37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38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39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40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41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42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43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44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45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46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47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48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49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50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51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52</v>
      </c>
      <c r="C53" s="10" t="s">
        <v>53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54</v>
      </c>
      <c r="D54" s="95" t="s">
        <v>55</v>
      </c>
      <c r="E54" s="96" t="s">
        <v>54</v>
      </c>
      <c r="F54" s="95" t="s">
        <v>55</v>
      </c>
      <c r="G54" s="95"/>
      <c r="H54" s="95"/>
      <c r="I54" s="96" t="s">
        <v>54</v>
      </c>
      <c r="J54" s="95" t="s">
        <v>55</v>
      </c>
      <c r="K54" s="96" t="s">
        <v>54</v>
      </c>
      <c r="L54" s="97" t="s">
        <v>55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56</v>
      </c>
      <c r="D55" s="100">
        <v>0</v>
      </c>
      <c r="E55" s="100" t="s">
        <v>57</v>
      </c>
      <c r="F55" s="100">
        <v>5</v>
      </c>
      <c r="G55" s="100"/>
      <c r="H55" s="100"/>
      <c r="I55" s="101" t="s">
        <v>58</v>
      </c>
      <c r="J55" s="100">
        <v>10</v>
      </c>
      <c r="K55" s="100" t="s">
        <v>59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60</v>
      </c>
      <c r="D56" s="105">
        <v>1</v>
      </c>
      <c r="E56" s="106" t="s">
        <v>61</v>
      </c>
      <c r="F56" s="105">
        <v>6</v>
      </c>
      <c r="G56" s="105"/>
      <c r="H56" s="105"/>
      <c r="I56" s="107" t="s">
        <v>62</v>
      </c>
      <c r="J56" s="105">
        <v>11</v>
      </c>
      <c r="K56" s="105" t="s">
        <v>63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64</v>
      </c>
      <c r="D57" s="105">
        <v>2</v>
      </c>
      <c r="E57" s="106" t="s">
        <v>65</v>
      </c>
      <c r="F57" s="105">
        <v>7</v>
      </c>
      <c r="G57" s="105"/>
      <c r="H57" s="105"/>
      <c r="I57" s="107" t="s">
        <v>66</v>
      </c>
      <c r="J57" s="105">
        <v>12</v>
      </c>
      <c r="K57" s="106" t="s">
        <v>67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68</v>
      </c>
      <c r="D58" s="105">
        <v>3</v>
      </c>
      <c r="E58" s="106" t="s">
        <v>69</v>
      </c>
      <c r="F58" s="105">
        <v>8</v>
      </c>
      <c r="G58" s="105"/>
      <c r="H58" s="105"/>
      <c r="I58" s="107" t="s">
        <v>70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71</v>
      </c>
      <c r="D59" s="113">
        <v>4</v>
      </c>
      <c r="E59" s="114" t="s">
        <v>72</v>
      </c>
      <c r="F59" s="113">
        <v>9</v>
      </c>
      <c r="G59" s="113"/>
      <c r="H59" s="113"/>
      <c r="I59" s="115" t="s">
        <v>73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74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15</v>
      </c>
      <c r="D62" s="123" t="s">
        <v>75</v>
      </c>
      <c r="E62" s="123" t="s">
        <v>75</v>
      </c>
      <c r="F62" s="124" t="s">
        <v>54</v>
      </c>
      <c r="G62" s="125"/>
      <c r="H62" s="120"/>
      <c r="I62" s="123" t="s">
        <v>76</v>
      </c>
      <c r="J62" s="39"/>
      <c r="K62" s="123" t="s">
        <v>77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18</v>
      </c>
      <c r="D63" s="126">
        <v>28</v>
      </c>
      <c r="E63" s="126">
        <v>63</v>
      </c>
      <c r="F63" s="126">
        <f>D63-E63</f>
        <v>-35</v>
      </c>
      <c r="G63" s="127"/>
      <c r="H63" s="128"/>
      <c r="I63" s="126">
        <v>-11</v>
      </c>
      <c r="J63" s="129"/>
      <c r="K63" s="126">
        <f>I63*2</f>
        <v>-22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19</v>
      </c>
      <c r="D64" s="126">
        <v>0</v>
      </c>
      <c r="E64" s="126">
        <v>75</v>
      </c>
      <c r="F64" s="126">
        <f t="shared" ref="F64:F71" si="2">D64-E64</f>
        <v>-75</v>
      </c>
      <c r="G64" s="127"/>
      <c r="H64" s="128"/>
      <c r="I64" s="126">
        <v>-16</v>
      </c>
      <c r="J64" s="129"/>
      <c r="K64" s="126">
        <f t="shared" ref="K64:K71" si="3">I64*2</f>
        <v>-32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20</v>
      </c>
      <c r="D65" s="126">
        <v>21</v>
      </c>
      <c r="E65" s="126">
        <v>7</v>
      </c>
      <c r="F65" s="126">
        <f t="shared" si="2"/>
        <v>14</v>
      </c>
      <c r="G65" s="127"/>
      <c r="H65" s="128"/>
      <c r="I65" s="126">
        <v>4</v>
      </c>
      <c r="J65" s="129"/>
      <c r="K65" s="126">
        <f t="shared" si="3"/>
        <v>8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21</v>
      </c>
      <c r="D66" s="126">
        <v>28</v>
      </c>
      <c r="E66" s="126">
        <v>75</v>
      </c>
      <c r="F66" s="126">
        <f t="shared" si="2"/>
        <v>-47</v>
      </c>
      <c r="G66" s="127"/>
      <c r="H66" s="128"/>
      <c r="I66" s="126">
        <v>-13</v>
      </c>
      <c r="J66" s="129"/>
      <c r="K66" s="126">
        <f t="shared" si="3"/>
        <v>-26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22</v>
      </c>
      <c r="D67" s="126">
        <v>21</v>
      </c>
      <c r="E67" s="126">
        <v>21</v>
      </c>
      <c r="F67" s="126">
        <f t="shared" si="2"/>
        <v>0</v>
      </c>
      <c r="G67" s="127"/>
      <c r="H67" s="128"/>
      <c r="I67" s="126">
        <v>0</v>
      </c>
      <c r="J67" s="129"/>
      <c r="K67" s="126">
        <f t="shared" si="3"/>
        <v>0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23</v>
      </c>
      <c r="D68" s="126">
        <v>0</v>
      </c>
      <c r="E68" s="126">
        <v>56</v>
      </c>
      <c r="F68" s="126">
        <f t="shared" si="2"/>
        <v>-56</v>
      </c>
      <c r="G68" s="127"/>
      <c r="H68" s="128"/>
      <c r="I68" s="126">
        <v>-15</v>
      </c>
      <c r="J68" s="129"/>
      <c r="K68" s="126">
        <f t="shared" si="3"/>
        <v>-30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24</v>
      </c>
      <c r="D69" s="126">
        <v>21</v>
      </c>
      <c r="E69" s="126">
        <v>36</v>
      </c>
      <c r="F69" s="126">
        <f t="shared" si="2"/>
        <v>-15</v>
      </c>
      <c r="G69" s="127"/>
      <c r="H69" s="128"/>
      <c r="I69" s="126">
        <v>-4</v>
      </c>
      <c r="J69" s="129"/>
      <c r="K69" s="126">
        <f t="shared" si="3"/>
        <v>-8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25</v>
      </c>
      <c r="D70" s="126">
        <v>28</v>
      </c>
      <c r="E70" s="126">
        <v>56</v>
      </c>
      <c r="F70" s="126">
        <f t="shared" si="2"/>
        <v>-28</v>
      </c>
      <c r="G70" s="127"/>
      <c r="H70" s="128"/>
      <c r="I70" s="126">
        <v>-9</v>
      </c>
      <c r="J70" s="129"/>
      <c r="K70" s="126">
        <f t="shared" si="3"/>
        <v>-18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26</v>
      </c>
      <c r="D71" s="126">
        <v>0</v>
      </c>
      <c r="E71" s="126">
        <v>63</v>
      </c>
      <c r="F71" s="126">
        <f t="shared" si="2"/>
        <v>-63</v>
      </c>
      <c r="G71" s="127"/>
      <c r="H71" s="128"/>
      <c r="I71" s="126">
        <v>-16</v>
      </c>
      <c r="J71" s="129"/>
      <c r="K71" s="126">
        <f t="shared" si="3"/>
        <v>-32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78</v>
      </c>
      <c r="I73" s="39"/>
      <c r="J73" s="133"/>
      <c r="K73" s="126">
        <f>SUM(K63:K71)</f>
        <v>-160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Ian</cp:lastModifiedBy>
  <dcterms:created xsi:type="dcterms:W3CDTF">2018-02-18T19:09:02Z</dcterms:created>
  <dcterms:modified xsi:type="dcterms:W3CDTF">2018-02-18T22:41:26Z</dcterms:modified>
</cp:coreProperties>
</file>