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E52" i="1" l="1"/>
  <c r="E55" i="1" s="1"/>
  <c r="E57" i="1" s="1"/>
  <c r="E51" i="1"/>
  <c r="E53" i="1" s="1"/>
  <c r="E56" i="1" s="1"/>
  <c r="E50" i="1"/>
  <c r="E54" i="1" s="1"/>
  <c r="E58" i="1" s="1"/>
  <c r="D52" i="1"/>
  <c r="D54" i="1" s="1"/>
  <c r="F54" i="1" s="1"/>
  <c r="D51" i="1"/>
  <c r="D55" i="1" s="1"/>
  <c r="D58" i="1" s="1"/>
  <c r="F58" i="1" s="1"/>
  <c r="D50" i="1"/>
  <c r="D53" i="1" s="1"/>
  <c r="D57" i="1" s="1"/>
  <c r="F57" i="1" s="1"/>
  <c r="J51" i="1"/>
  <c r="J52" i="1"/>
  <c r="J53" i="1"/>
  <c r="J54" i="1"/>
  <c r="J55" i="1"/>
  <c r="J56" i="1"/>
  <c r="J57" i="1"/>
  <c r="J58" i="1"/>
  <c r="J50" i="1"/>
  <c r="F50" i="1" l="1"/>
  <c r="F55" i="1"/>
  <c r="F53" i="1"/>
  <c r="F51" i="1"/>
  <c r="F52" i="1"/>
  <c r="J60" i="1"/>
  <c r="J11" i="1" s="1"/>
  <c r="D56" i="1"/>
  <c r="F56" i="1" s="1"/>
  <c r="K15" i="1" l="1"/>
  <c r="K16" i="1" s="1"/>
  <c r="K17" i="1" s="1"/>
  <c r="K18" i="1" s="1"/>
  <c r="K19" i="1" s="1"/>
  <c r="K20" i="1" s="1"/>
  <c r="K21" i="1" s="1"/>
  <c r="K22" i="1" s="1"/>
  <c r="K23" i="1" s="1"/>
  <c r="J15" i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<sst xmlns="http://schemas.openxmlformats.org/spreadsheetml/2006/main" count="114" uniqueCount="84">
  <si>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</si>
  <si>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</si>
  <si>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</si>
  <si>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</si>
  <si>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</si>
  <si>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</si>
  <si>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</si>
  <si>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</si>
  <si>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</si>
  <si>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</si>
  <si>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</si>
  <si>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</si>
  <si>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</si>
  <si>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</si>
  <si>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</si>
  <si>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</si>
  <si>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</si>
  <si>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</si>
  <si>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</si>
  <si>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</si>
  <si>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</si>
  <si>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</si>
  <si>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</si>
  <si>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</si>
  <si>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</si>
  <si>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</si>
  <si>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</si>
  <si>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</si>
  <si>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</si>
  <si>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</si>
  <si>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</si>
  <si>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</si>
  <si>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</si>
  <si>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</si>
  <si>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</si>
  <si>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</si>
  <si>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</si>
  <si>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</si>
  <si>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</si>
  <si>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</si>
  <si>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</si>
  <si>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</si>
  <si>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</si>
  <si>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</si>
  <si>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</si>
  <si>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</si>
  <si>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</si>
  <si>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</si>
  <si>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</si>
  <si>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</si>
  <si>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</si>
  <si>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</si>
  <si>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</si>
  <si>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</si>
  <si>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</si>
  <si>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</si>
  <si>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</si>
  <si>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</si>
  <si>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</si>
  <si>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</si>
  <si>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</si>
  <si>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 xml:space="preserve"> </t>
  </si>
  <si>
    <t>3-21</t>
  </si>
  <si>
    <t>7-21</t>
  </si>
  <si>
    <t>4-21</t>
  </si>
  <si>
    <t>12-21</t>
  </si>
  <si>
    <t>1-21</t>
  </si>
  <si>
    <t>6-21</t>
  </si>
  <si>
    <t>10-21</t>
  </si>
  <si>
    <t>9-21</t>
  </si>
  <si>
    <t>7th November 2016</t>
  </si>
  <si>
    <t>Home Team:     SHAROW B</t>
  </si>
  <si>
    <t>Away Team:    SPA A</t>
  </si>
  <si>
    <t>D Waddington</t>
  </si>
  <si>
    <t>C Wilson-Smith</t>
  </si>
  <si>
    <t>B Chan</t>
  </si>
  <si>
    <t>B Bown</t>
  </si>
  <si>
    <t>T W Chan</t>
  </si>
  <si>
    <t>B Clark</t>
  </si>
  <si>
    <t>5-21</t>
  </si>
  <si>
    <t>0-21</t>
  </si>
  <si>
    <t>11-21</t>
  </si>
  <si>
    <t>18-21</t>
  </si>
  <si>
    <t>SHAROW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</si>
</sst>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" fontId="4" fillId="0" borderId="7" xfId="0" quotePrefix="1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07"/>
  <sheetViews>
    <sheetView tabSelected="1" workbookViewId="0">
      <selection activeCell="K27" sqref="K27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3.42578125" customWidth="1"/>
    <col min="11" max="11" width="11.85546875" customWidth="1"/>
    <col min="12" max="12" width="5" customWidth="1"/>
    <col min="13" max="13" width="3.7109375" customWidth="1"/>
    <col min="14" max="21" width="8" customWidth="1"/>
  </cols>
  <sheetData>
    <row r="1" spans="2:21" ht="15" customHeight="1" thickBot="1" x14ac:dyDescent="0.25"/>
    <row r="2" spans="2:21" ht="16.5" customHeight="1" thickBot="1" x14ac:dyDescent="0.3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81"/>
      <c r="L2" s="1"/>
      <c r="M2" s="1"/>
    </row>
    <row r="3" spans="2:21" ht="15.75" customHeight="1" x14ac:dyDescent="0.25">
      <c r="B3" s="118" t="s">
        <v>71</v>
      </c>
      <c r="C3" s="119"/>
      <c r="D3" s="119"/>
      <c r="E3" s="120"/>
      <c r="F3" s="97" t="s">
        <v>15</v>
      </c>
      <c r="G3" s="121" t="s">
        <v>72</v>
      </c>
      <c r="H3" s="119"/>
      <c r="I3" s="119"/>
      <c r="J3" s="120"/>
      <c r="K3" s="98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.75" customHeight="1" x14ac:dyDescent="0.25">
      <c r="B4" s="43">
        <v>1</v>
      </c>
      <c r="C4" s="58" t="s">
        <v>78</v>
      </c>
      <c r="D4" s="4"/>
      <c r="E4" s="5"/>
      <c r="F4" s="31">
        <v>106</v>
      </c>
      <c r="G4" s="6">
        <v>1</v>
      </c>
      <c r="H4" s="58" t="s">
        <v>75</v>
      </c>
      <c r="I4" s="4"/>
      <c r="J4" s="5"/>
      <c r="K4" s="85">
        <v>53</v>
      </c>
      <c r="L4" s="1"/>
      <c r="M4" s="1"/>
    </row>
    <row r="5" spans="2:21" ht="15.75" customHeight="1" x14ac:dyDescent="0.25">
      <c r="B5" s="43">
        <v>2</v>
      </c>
      <c r="C5" s="58" t="s">
        <v>73</v>
      </c>
      <c r="D5" s="4"/>
      <c r="E5" s="5"/>
      <c r="F5" s="31">
        <v>150</v>
      </c>
      <c r="G5" s="6">
        <v>2</v>
      </c>
      <c r="H5" s="58" t="s">
        <v>76</v>
      </c>
      <c r="I5" s="4"/>
      <c r="J5" s="5"/>
      <c r="K5" s="85">
        <v>57</v>
      </c>
      <c r="L5" s="1"/>
      <c r="M5" s="1"/>
    </row>
    <row r="6" spans="2:21" ht="15.75" customHeight="1" x14ac:dyDescent="0.25">
      <c r="B6" s="43">
        <v>3</v>
      </c>
      <c r="C6" s="58" t="s">
        <v>74</v>
      </c>
      <c r="D6" s="4"/>
      <c r="E6" s="5"/>
      <c r="F6" s="31">
        <v>190</v>
      </c>
      <c r="G6" s="6">
        <v>3</v>
      </c>
      <c r="H6" s="58" t="s">
        <v>77</v>
      </c>
      <c r="I6" s="7"/>
      <c r="J6" s="8"/>
      <c r="K6" s="96">
        <v>3</v>
      </c>
      <c r="L6" s="1"/>
      <c r="M6" s="1"/>
    </row>
    <row r="7" spans="2:21" ht="15.75" customHeight="1" x14ac:dyDescent="0.25">
      <c r="B7" s="45"/>
      <c r="C7" s="26"/>
      <c r="D7" s="27"/>
      <c r="E7" s="27"/>
      <c r="F7" s="12"/>
      <c r="G7" s="12"/>
      <c r="H7" s="27"/>
      <c r="I7" s="27"/>
      <c r="J7" s="28"/>
      <c r="K7" s="82"/>
      <c r="L7" s="20"/>
      <c r="M7" s="20"/>
    </row>
    <row r="8" spans="2:21" ht="15.75" customHeight="1" x14ac:dyDescent="0.25">
      <c r="B8" s="45"/>
      <c r="C8" s="26"/>
      <c r="D8" s="27"/>
      <c r="E8" s="27"/>
      <c r="F8" s="27"/>
      <c r="G8" s="27"/>
      <c r="H8" s="27"/>
      <c r="I8" s="56"/>
      <c r="J8" s="36" t="s">
        <v>19</v>
      </c>
      <c r="K8" s="83"/>
      <c r="L8" s="20"/>
      <c r="M8" s="20"/>
    </row>
    <row r="9" spans="2:21" ht="15.75" customHeight="1" x14ac:dyDescent="0.25">
      <c r="B9" s="45"/>
      <c r="C9" s="26"/>
      <c r="D9" s="27"/>
      <c r="E9" s="27"/>
      <c r="F9" s="27"/>
      <c r="G9" s="27"/>
      <c r="H9" s="27"/>
      <c r="I9" s="56"/>
      <c r="J9" s="35" t="s">
        <v>1</v>
      </c>
      <c r="K9" s="84" t="s">
        <v>2</v>
      </c>
      <c r="L9" s="20"/>
      <c r="M9" s="20"/>
    </row>
    <row r="10" spans="2:21" ht="15.75" customHeight="1" x14ac:dyDescent="0.25">
      <c r="B10" s="45"/>
      <c r="C10" s="21"/>
      <c r="D10" s="21"/>
      <c r="E10" s="21"/>
      <c r="F10" s="21"/>
      <c r="G10" s="21"/>
      <c r="H10" s="21"/>
      <c r="I10" s="56"/>
      <c r="J10" s="9" t="s">
        <v>5</v>
      </c>
      <c r="K10" s="85" t="s">
        <v>5</v>
      </c>
      <c r="L10" s="1"/>
      <c r="M10" s="1"/>
    </row>
    <row r="11" spans="2:21" ht="15.75" customHeight="1" x14ac:dyDescent="0.25">
      <c r="B11" s="45"/>
      <c r="C11" s="21"/>
      <c r="D11" s="21"/>
      <c r="E11" s="21"/>
      <c r="F11" s="56"/>
      <c r="G11" s="56"/>
      <c r="H11" s="69" t="s">
        <v>25</v>
      </c>
      <c r="I11" s="30"/>
      <c r="J11" s="70">
        <f>J60</f>
        <v>262</v>
      </c>
      <c r="K11" s="115">
        <v>0</v>
      </c>
      <c r="L11" s="20"/>
      <c r="M11" s="20"/>
    </row>
    <row r="12" spans="2:21" ht="15.75" customHeight="1" x14ac:dyDescent="0.25">
      <c r="B12" s="45"/>
      <c r="C12" s="21"/>
      <c r="D12" s="21"/>
      <c r="E12" s="21"/>
      <c r="F12" s="21"/>
      <c r="G12" s="21"/>
      <c r="H12" s="21"/>
      <c r="I12" s="56"/>
      <c r="J12" s="71"/>
      <c r="K12" s="86"/>
      <c r="L12" s="20"/>
      <c r="M12" s="20"/>
    </row>
    <row r="13" spans="2:21" ht="15.75" customHeight="1" x14ac:dyDescent="0.25">
      <c r="B13" s="45"/>
      <c r="C13" s="21"/>
      <c r="D13" s="21"/>
      <c r="E13" s="27"/>
      <c r="F13" s="34" t="s">
        <v>3</v>
      </c>
      <c r="G13" s="33"/>
      <c r="H13" s="33" t="s">
        <v>3</v>
      </c>
      <c r="I13" s="56"/>
      <c r="J13" s="72"/>
      <c r="K13" s="87"/>
      <c r="L13" s="1"/>
      <c r="M13" s="1"/>
    </row>
    <row r="14" spans="2:21" ht="15.75" customHeight="1" x14ac:dyDescent="0.25">
      <c r="B14" s="46"/>
      <c r="C14" s="9" t="s">
        <v>4</v>
      </c>
      <c r="D14" s="9" t="s">
        <v>32</v>
      </c>
      <c r="E14" s="9" t="s">
        <v>33</v>
      </c>
      <c r="F14" s="32" t="s">
        <v>1</v>
      </c>
      <c r="G14" s="29"/>
      <c r="H14" s="28" t="s">
        <v>2</v>
      </c>
      <c r="I14" s="56"/>
      <c r="J14" s="73"/>
      <c r="K14" s="88"/>
      <c r="L14" s="1"/>
      <c r="M14" s="1"/>
    </row>
    <row r="15" spans="2:21" ht="15.75" customHeight="1" x14ac:dyDescent="0.25">
      <c r="B15" s="46"/>
      <c r="C15" s="9" t="s">
        <v>6</v>
      </c>
      <c r="D15" s="116" t="s">
        <v>79</v>
      </c>
      <c r="E15" s="116" t="s">
        <v>64</v>
      </c>
      <c r="F15" s="3">
        <v>9</v>
      </c>
      <c r="G15" s="8"/>
      <c r="H15" s="9">
        <v>42</v>
      </c>
      <c r="I15" s="56"/>
      <c r="J15" s="117">
        <f>F15+J11</f>
        <v>271</v>
      </c>
      <c r="K15" s="96">
        <f>H15+K11</f>
        <v>42</v>
      </c>
      <c r="L15" s="1"/>
      <c r="M15" s="1"/>
    </row>
    <row r="16" spans="2:21" ht="15.75" customHeight="1" x14ac:dyDescent="0.25">
      <c r="B16" s="46"/>
      <c r="C16" s="9" t="s">
        <v>7</v>
      </c>
      <c r="D16" s="116" t="s">
        <v>65</v>
      </c>
      <c r="E16" s="116" t="s">
        <v>63</v>
      </c>
      <c r="F16" s="3">
        <v>19</v>
      </c>
      <c r="G16" s="10"/>
      <c r="H16" s="9">
        <v>42</v>
      </c>
      <c r="I16" s="56"/>
      <c r="J16" s="9">
        <f>F16+J15</f>
        <v>290</v>
      </c>
      <c r="K16" s="85">
        <f>H16+K15</f>
        <v>84</v>
      </c>
      <c r="L16" s="1"/>
      <c r="M16" s="1"/>
    </row>
    <row r="17" spans="2:21" ht="15.75" customHeight="1" x14ac:dyDescent="0.25">
      <c r="B17" s="46"/>
      <c r="C17" s="9" t="s">
        <v>8</v>
      </c>
      <c r="D17" s="116" t="s">
        <v>67</v>
      </c>
      <c r="E17" s="116" t="s">
        <v>63</v>
      </c>
      <c r="F17" s="3">
        <v>13</v>
      </c>
      <c r="G17" s="10"/>
      <c r="H17" s="9">
        <v>42</v>
      </c>
      <c r="I17" s="56"/>
      <c r="J17" s="9">
        <f t="shared" ref="J17:J23" si="0">F17+J16</f>
        <v>303</v>
      </c>
      <c r="K17" s="85">
        <f t="shared" ref="K17:K23" si="1">H17+K16</f>
        <v>126</v>
      </c>
      <c r="L17" s="1"/>
      <c r="M17" s="1"/>
    </row>
    <row r="18" spans="2:21" ht="15.75" customHeight="1" x14ac:dyDescent="0.25">
      <c r="B18" s="46"/>
      <c r="C18" s="9" t="s">
        <v>9</v>
      </c>
      <c r="D18" s="116" t="s">
        <v>62</v>
      </c>
      <c r="E18" s="116" t="s">
        <v>68</v>
      </c>
      <c r="F18" s="3">
        <v>13</v>
      </c>
      <c r="G18" s="10"/>
      <c r="H18" s="9">
        <v>42</v>
      </c>
      <c r="I18" s="56"/>
      <c r="J18" s="9">
        <f t="shared" si="0"/>
        <v>316</v>
      </c>
      <c r="K18" s="85">
        <f t="shared" si="1"/>
        <v>168</v>
      </c>
      <c r="L18" s="1"/>
      <c r="M18" s="1"/>
    </row>
    <row r="19" spans="2:21" ht="15.75" customHeight="1" x14ac:dyDescent="0.25">
      <c r="B19" s="46"/>
      <c r="C19" s="9" t="s">
        <v>10</v>
      </c>
      <c r="D19" s="116" t="s">
        <v>66</v>
      </c>
      <c r="E19" s="116" t="s">
        <v>80</v>
      </c>
      <c r="F19" s="3">
        <v>1</v>
      </c>
      <c r="G19" s="10"/>
      <c r="H19" s="9">
        <v>42</v>
      </c>
      <c r="I19" s="56"/>
      <c r="J19" s="9">
        <f t="shared" si="0"/>
        <v>317</v>
      </c>
      <c r="K19" s="85">
        <f t="shared" si="1"/>
        <v>210</v>
      </c>
      <c r="L19" s="1"/>
      <c r="M19" s="1"/>
    </row>
    <row r="20" spans="2:21" ht="15.75" customHeight="1" x14ac:dyDescent="0.25">
      <c r="B20" s="46"/>
      <c r="C20" s="9" t="s">
        <v>11</v>
      </c>
      <c r="D20" s="116" t="s">
        <v>69</v>
      </c>
      <c r="E20" s="116" t="s">
        <v>81</v>
      </c>
      <c r="F20" s="3">
        <v>20</v>
      </c>
      <c r="G20" s="10"/>
      <c r="H20" s="9">
        <v>42</v>
      </c>
      <c r="I20" s="56"/>
      <c r="J20" s="9">
        <f t="shared" si="0"/>
        <v>337</v>
      </c>
      <c r="K20" s="85">
        <f t="shared" si="1"/>
        <v>252</v>
      </c>
      <c r="L20" s="1"/>
      <c r="M20" s="1"/>
    </row>
    <row r="21" spans="2:21" ht="15.75" customHeight="1" x14ac:dyDescent="0.25">
      <c r="B21" s="46"/>
      <c r="C21" s="9" t="s">
        <v>12</v>
      </c>
      <c r="D21" s="116" t="s">
        <v>79</v>
      </c>
      <c r="E21" s="116" t="s">
        <v>67</v>
      </c>
      <c r="F21" s="3">
        <v>11</v>
      </c>
      <c r="G21" s="10"/>
      <c r="H21" s="9">
        <v>42</v>
      </c>
      <c r="I21" s="56"/>
      <c r="J21" s="9">
        <f t="shared" si="0"/>
        <v>348</v>
      </c>
      <c r="K21" s="85">
        <f t="shared" si="1"/>
        <v>294</v>
      </c>
      <c r="L21" s="1"/>
      <c r="M21" s="1"/>
    </row>
    <row r="22" spans="2:21" ht="15.75" customHeight="1" x14ac:dyDescent="0.25">
      <c r="B22" s="46"/>
      <c r="C22" s="9" t="s">
        <v>13</v>
      </c>
      <c r="D22" s="116" t="s">
        <v>65</v>
      </c>
      <c r="E22" s="116" t="s">
        <v>79</v>
      </c>
      <c r="F22" s="3">
        <v>17</v>
      </c>
      <c r="G22" s="10"/>
      <c r="H22" s="9">
        <v>42</v>
      </c>
      <c r="I22" s="56"/>
      <c r="J22" s="9">
        <f t="shared" si="0"/>
        <v>365</v>
      </c>
      <c r="K22" s="85">
        <f t="shared" si="1"/>
        <v>336</v>
      </c>
      <c r="L22" s="1"/>
      <c r="M22" s="1"/>
    </row>
    <row r="23" spans="2:21" ht="15.75" customHeight="1" x14ac:dyDescent="0.25">
      <c r="B23" s="46"/>
      <c r="C23" s="76" t="s">
        <v>14</v>
      </c>
      <c r="D23" s="116" t="s">
        <v>82</v>
      </c>
      <c r="E23" s="116" t="s">
        <v>82</v>
      </c>
      <c r="F23" s="3">
        <v>36</v>
      </c>
      <c r="G23" s="10"/>
      <c r="H23" s="9">
        <v>42</v>
      </c>
      <c r="I23" s="56"/>
      <c r="J23" s="9">
        <f t="shared" si="0"/>
        <v>401</v>
      </c>
      <c r="K23" s="85">
        <f t="shared" si="1"/>
        <v>378</v>
      </c>
      <c r="L23" s="1"/>
      <c r="M23" s="1"/>
    </row>
    <row r="24" spans="2:21" ht="16.5" customHeight="1" x14ac:dyDescent="0.25">
      <c r="B24" s="45"/>
      <c r="C24" s="26"/>
      <c r="D24" s="74" t="s">
        <v>22</v>
      </c>
      <c r="E24" s="12"/>
      <c r="F24" s="12"/>
      <c r="G24" s="13"/>
      <c r="H24" s="21"/>
      <c r="I24" s="21"/>
      <c r="J24" s="21"/>
      <c r="K24" s="89"/>
      <c r="L24" s="1"/>
      <c r="M24" s="1"/>
    </row>
    <row r="25" spans="2:21" ht="13.5" customHeight="1" x14ac:dyDescent="0.25">
      <c r="B25" s="45" t="s">
        <v>29</v>
      </c>
      <c r="C25" s="26"/>
      <c r="D25" s="75"/>
      <c r="E25" s="21"/>
      <c r="F25" s="21"/>
      <c r="G25" s="14"/>
      <c r="H25" s="15"/>
      <c r="I25" s="21"/>
      <c r="J25" s="21"/>
      <c r="K25" s="89"/>
      <c r="L25" s="1"/>
      <c r="M25" s="1"/>
    </row>
    <row r="26" spans="2:21" ht="15.75" customHeight="1" x14ac:dyDescent="0.25">
      <c r="B26" s="46"/>
      <c r="C26" s="26"/>
      <c r="D26" s="11" t="s">
        <v>23</v>
      </c>
      <c r="E26" s="12"/>
      <c r="F26" s="12"/>
      <c r="G26" s="13"/>
      <c r="H26" s="27" t="s">
        <v>21</v>
      </c>
      <c r="I26" s="122" t="s">
        <v>83</v>
      </c>
      <c r="J26" s="122"/>
      <c r="K26" s="123"/>
      <c r="L26" s="1"/>
      <c r="M26" s="1"/>
    </row>
    <row r="27" spans="2:21" ht="12.75" customHeight="1" x14ac:dyDescent="0.2">
      <c r="B27" s="47"/>
      <c r="C27" s="23"/>
      <c r="D27" s="24"/>
      <c r="E27" s="23"/>
      <c r="F27" s="23"/>
      <c r="G27" s="25"/>
      <c r="H27" s="24"/>
      <c r="I27" s="23"/>
      <c r="J27" s="17"/>
      <c r="K27" s="91"/>
      <c r="L27" s="1"/>
      <c r="M27" s="1"/>
    </row>
    <row r="28" spans="2:21" ht="15.75" customHeight="1" x14ac:dyDescent="0.25">
      <c r="B28" s="45" t="s">
        <v>27</v>
      </c>
      <c r="C28" s="21"/>
      <c r="D28" s="21"/>
      <c r="E28" s="21"/>
      <c r="F28" s="21"/>
      <c r="G28" s="21"/>
      <c r="H28" s="21"/>
      <c r="I28" s="22" t="s">
        <v>70</v>
      </c>
      <c r="J28" s="16"/>
      <c r="K28" s="90"/>
      <c r="L28" s="1"/>
      <c r="M28" s="1"/>
    </row>
    <row r="29" spans="2:21" ht="15.75" customHeight="1" x14ac:dyDescent="0.25">
      <c r="B29" s="48" t="s">
        <v>17</v>
      </c>
      <c r="C29" s="23"/>
      <c r="D29" s="23"/>
      <c r="E29" s="23"/>
      <c r="F29" s="23"/>
      <c r="G29" s="23"/>
      <c r="H29" s="23"/>
      <c r="I29" s="23"/>
      <c r="J29" s="23"/>
      <c r="K29" s="92"/>
      <c r="L29" s="1"/>
      <c r="M29" s="1"/>
    </row>
    <row r="30" spans="2:21" ht="15.75" customHeight="1" x14ac:dyDescent="0.25">
      <c r="B30" s="45"/>
      <c r="C30" s="21"/>
      <c r="D30" s="21"/>
      <c r="E30" s="21"/>
      <c r="F30" s="21"/>
      <c r="G30" s="21"/>
      <c r="H30" s="21"/>
      <c r="I30" s="21"/>
      <c r="J30" s="21"/>
      <c r="K30" s="89"/>
      <c r="L30" s="20"/>
      <c r="M30" s="20"/>
    </row>
    <row r="31" spans="2:21" ht="15.75" customHeight="1" x14ac:dyDescent="0.25">
      <c r="B31" s="79" t="s">
        <v>31</v>
      </c>
      <c r="C31" s="78"/>
      <c r="D31" s="78"/>
      <c r="E31" s="78"/>
      <c r="F31" s="78"/>
      <c r="G31" s="78"/>
      <c r="H31" s="78"/>
      <c r="I31" s="78"/>
      <c r="J31" s="78" t="s">
        <v>61</v>
      </c>
      <c r="K31" s="93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2:21" ht="15.75" customHeight="1" x14ac:dyDescent="0.25">
      <c r="B32" s="94"/>
      <c r="C32" s="80" t="s">
        <v>34</v>
      </c>
      <c r="D32" s="78"/>
      <c r="E32" s="78"/>
      <c r="F32" s="78"/>
      <c r="G32" s="78"/>
      <c r="H32" s="78"/>
      <c r="I32" s="78"/>
      <c r="J32" s="78"/>
      <c r="K32" s="93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1" ht="15.75" customHeight="1" x14ac:dyDescent="0.25">
      <c r="B33" s="94"/>
      <c r="C33" s="80" t="s">
        <v>41</v>
      </c>
      <c r="D33" s="78"/>
      <c r="E33" s="78"/>
      <c r="F33" s="78"/>
      <c r="G33" s="78"/>
      <c r="H33" s="78"/>
      <c r="I33" s="78"/>
      <c r="J33" s="78"/>
      <c r="K33" s="93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21" ht="15.75" customHeight="1" x14ac:dyDescent="0.25">
      <c r="B34" s="94"/>
      <c r="C34" s="80" t="s">
        <v>38</v>
      </c>
      <c r="D34" s="78"/>
      <c r="E34" s="78"/>
      <c r="F34" s="78"/>
      <c r="G34" s="78"/>
      <c r="H34" s="78"/>
      <c r="I34" s="78"/>
      <c r="J34" s="78"/>
      <c r="K34" s="93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2:21" ht="15.75" customHeight="1" x14ac:dyDescent="0.25">
      <c r="B35" s="94"/>
      <c r="C35" s="80" t="s">
        <v>37</v>
      </c>
      <c r="D35" s="78"/>
      <c r="E35" s="78"/>
      <c r="F35" s="78"/>
      <c r="G35" s="78"/>
      <c r="H35" s="78"/>
      <c r="I35" s="78"/>
      <c r="J35" s="78"/>
      <c r="K35" s="93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2:21" ht="15.75" customHeight="1" x14ac:dyDescent="0.25">
      <c r="B36" s="94"/>
      <c r="C36" s="80" t="s">
        <v>39</v>
      </c>
      <c r="D36" s="78"/>
      <c r="E36" s="78"/>
      <c r="F36" s="78"/>
      <c r="G36" s="78"/>
      <c r="H36" s="78"/>
      <c r="I36" s="78"/>
      <c r="J36" s="78"/>
      <c r="K36" s="93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2:21" ht="15.75" customHeight="1" x14ac:dyDescent="0.25">
      <c r="B37" s="94"/>
      <c r="C37" s="80" t="s">
        <v>40</v>
      </c>
      <c r="D37" s="78"/>
      <c r="E37" s="78"/>
      <c r="F37" s="78"/>
      <c r="G37" s="78"/>
      <c r="H37" s="78"/>
      <c r="I37" s="78"/>
      <c r="J37" s="78"/>
      <c r="K37" s="93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2:21" ht="15.75" customHeight="1" x14ac:dyDescent="0.25">
      <c r="B38" s="94"/>
      <c r="C38" s="80" t="s">
        <v>42</v>
      </c>
      <c r="D38" s="78"/>
      <c r="E38" s="78"/>
      <c r="F38" s="78"/>
      <c r="G38" s="78"/>
      <c r="H38" s="78"/>
      <c r="I38" s="78"/>
      <c r="J38" s="78"/>
      <c r="K38" s="93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2:21" ht="15.75" customHeight="1" x14ac:dyDescent="0.25">
      <c r="B39" s="79"/>
      <c r="C39" s="78"/>
      <c r="D39" s="78"/>
      <c r="E39" s="78"/>
      <c r="F39" s="78"/>
      <c r="G39" s="78"/>
      <c r="H39" s="78"/>
      <c r="I39" s="78"/>
      <c r="J39" s="78"/>
      <c r="K39" s="93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2:21" ht="15.75" customHeight="1" thickBot="1" x14ac:dyDescent="0.3">
      <c r="B40" s="77" t="s">
        <v>26</v>
      </c>
      <c r="C40" s="27" t="s">
        <v>35</v>
      </c>
      <c r="D40" s="78"/>
      <c r="E40" s="78"/>
      <c r="F40" s="78"/>
      <c r="G40" s="78"/>
      <c r="H40" s="78"/>
      <c r="I40" s="78"/>
      <c r="J40" s="78"/>
      <c r="K40" s="93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2:21" ht="45" customHeight="1" thickBot="1" x14ac:dyDescent="0.3">
      <c r="B41" s="49"/>
      <c r="C41" s="103" t="s">
        <v>20</v>
      </c>
      <c r="D41" s="104" t="s">
        <v>16</v>
      </c>
      <c r="E41" s="105" t="s">
        <v>20</v>
      </c>
      <c r="F41" s="104" t="s">
        <v>16</v>
      </c>
      <c r="G41" s="104"/>
      <c r="H41" s="105" t="s">
        <v>20</v>
      </c>
      <c r="I41" s="104" t="s">
        <v>16</v>
      </c>
      <c r="J41" s="105" t="s">
        <v>20</v>
      </c>
      <c r="K41" s="106" t="s">
        <v>16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2:21" ht="15.75" customHeight="1" x14ac:dyDescent="0.25">
      <c r="B42" s="50"/>
      <c r="C42" s="99" t="s">
        <v>43</v>
      </c>
      <c r="D42" s="100">
        <v>0</v>
      </c>
      <c r="E42" s="100" t="s">
        <v>48</v>
      </c>
      <c r="F42" s="100">
        <v>5</v>
      </c>
      <c r="G42" s="100"/>
      <c r="H42" s="112" t="s">
        <v>53</v>
      </c>
      <c r="I42" s="100">
        <v>10</v>
      </c>
      <c r="J42" s="100" t="s">
        <v>18</v>
      </c>
      <c r="K42" s="101">
        <v>15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2:21" ht="15.75" customHeight="1" x14ac:dyDescent="0.25">
      <c r="B43" s="50"/>
      <c r="C43" s="107" t="s">
        <v>44</v>
      </c>
      <c r="D43" s="65">
        <v>1</v>
      </c>
      <c r="E43" s="110" t="s">
        <v>49</v>
      </c>
      <c r="F43" s="65">
        <v>6</v>
      </c>
      <c r="G43" s="65"/>
      <c r="H43" s="113" t="s">
        <v>54</v>
      </c>
      <c r="I43" s="65">
        <v>11</v>
      </c>
      <c r="J43" s="65" t="s">
        <v>58</v>
      </c>
      <c r="K43" s="66">
        <v>16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2:21" ht="15.75" customHeight="1" x14ac:dyDescent="0.25">
      <c r="B44" s="50"/>
      <c r="C44" s="107" t="s">
        <v>45</v>
      </c>
      <c r="D44" s="65">
        <v>2</v>
      </c>
      <c r="E44" s="110" t="s">
        <v>50</v>
      </c>
      <c r="F44" s="65">
        <v>7</v>
      </c>
      <c r="G44" s="65"/>
      <c r="H44" s="113" t="s">
        <v>55</v>
      </c>
      <c r="I44" s="65">
        <v>12</v>
      </c>
      <c r="J44" s="110" t="s">
        <v>59</v>
      </c>
      <c r="K44" s="66">
        <v>17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2:21" ht="15.75" customHeight="1" x14ac:dyDescent="0.25">
      <c r="B45" s="50"/>
      <c r="C45" s="108" t="s">
        <v>46</v>
      </c>
      <c r="D45" s="65">
        <v>3</v>
      </c>
      <c r="E45" s="110" t="s">
        <v>51</v>
      </c>
      <c r="F45" s="65">
        <v>8</v>
      </c>
      <c r="G45" s="65"/>
      <c r="H45" s="113" t="s">
        <v>56</v>
      </c>
      <c r="I45" s="65">
        <v>13</v>
      </c>
      <c r="J45" s="65" t="s">
        <v>60</v>
      </c>
      <c r="K45" s="66">
        <v>18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2:21" ht="16.5" customHeight="1" thickBot="1" x14ac:dyDescent="0.3">
      <c r="B46" s="50"/>
      <c r="C46" s="109" t="s">
        <v>47</v>
      </c>
      <c r="D46" s="67">
        <v>4</v>
      </c>
      <c r="E46" s="111" t="s">
        <v>52</v>
      </c>
      <c r="F46" s="67">
        <v>9</v>
      </c>
      <c r="G46" s="67"/>
      <c r="H46" s="114" t="s">
        <v>57</v>
      </c>
      <c r="I46" s="37">
        <v>14</v>
      </c>
      <c r="J46" s="102"/>
      <c r="K46" s="68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2:21" ht="12.75" customHeight="1" x14ac:dyDescent="0.2">
      <c r="B47" s="51"/>
      <c r="C47" s="52"/>
      <c r="D47" s="52"/>
      <c r="E47" s="52"/>
      <c r="F47" s="52"/>
      <c r="G47" s="52"/>
      <c r="H47" s="52"/>
      <c r="I47" s="52"/>
      <c r="J47" s="52"/>
      <c r="K47" s="57"/>
      <c r="L47" s="1"/>
      <c r="M47" s="1"/>
    </row>
    <row r="48" spans="2:21" ht="14.25" customHeight="1" x14ac:dyDescent="0.25">
      <c r="B48" s="51"/>
      <c r="C48" s="27" t="s">
        <v>28</v>
      </c>
      <c r="D48" s="52"/>
      <c r="E48" s="52"/>
      <c r="F48" s="52"/>
      <c r="G48" s="52"/>
      <c r="H48" s="52"/>
      <c r="I48" s="52"/>
      <c r="J48" s="52"/>
      <c r="K48" s="57"/>
      <c r="L48" s="1"/>
      <c r="M48" s="1"/>
    </row>
    <row r="49" spans="2:13" ht="29.25" customHeight="1" x14ac:dyDescent="0.25">
      <c r="B49" s="51"/>
      <c r="C49" s="38" t="s">
        <v>4</v>
      </c>
      <c r="D49" s="39" t="s">
        <v>15</v>
      </c>
      <c r="E49" s="39" t="s">
        <v>15</v>
      </c>
      <c r="F49" s="40" t="s">
        <v>20</v>
      </c>
      <c r="G49" s="52"/>
      <c r="H49" s="39" t="s">
        <v>36</v>
      </c>
      <c r="I49" s="56"/>
      <c r="J49" s="39" t="s">
        <v>24</v>
      </c>
      <c r="K49" s="57"/>
      <c r="L49" s="1"/>
      <c r="M49" s="1"/>
    </row>
    <row r="50" spans="2:13" ht="12.75" customHeight="1" x14ac:dyDescent="0.25">
      <c r="B50" s="51"/>
      <c r="C50" s="3" t="s">
        <v>6</v>
      </c>
      <c r="D50" s="59">
        <f>F5</f>
        <v>150</v>
      </c>
      <c r="E50" s="59">
        <f>K4</f>
        <v>53</v>
      </c>
      <c r="F50" s="59">
        <f>D50-E50</f>
        <v>97</v>
      </c>
      <c r="G50" s="60"/>
      <c r="H50" s="59">
        <v>14</v>
      </c>
      <c r="I50" s="62"/>
      <c r="J50" s="59">
        <f>H50*2</f>
        <v>28</v>
      </c>
      <c r="K50" s="57"/>
      <c r="L50" s="1"/>
      <c r="M50" s="1"/>
    </row>
    <row r="51" spans="2:13" ht="12.75" customHeight="1" x14ac:dyDescent="0.25">
      <c r="B51" s="51"/>
      <c r="C51" s="3" t="s">
        <v>7</v>
      </c>
      <c r="D51" s="59">
        <f>F4</f>
        <v>106</v>
      </c>
      <c r="E51" s="59">
        <f>K6</f>
        <v>3</v>
      </c>
      <c r="F51" s="59">
        <f t="shared" ref="F51:F58" si="2">D51-E51</f>
        <v>103</v>
      </c>
      <c r="G51" s="60"/>
      <c r="H51" s="59">
        <v>15</v>
      </c>
      <c r="I51" s="62"/>
      <c r="J51" s="59">
        <f t="shared" ref="J51:J58" si="3">H51*2</f>
        <v>30</v>
      </c>
      <c r="K51" s="57"/>
      <c r="L51" s="1"/>
      <c r="M51" s="1"/>
    </row>
    <row r="52" spans="2:13" ht="12.75" customHeight="1" x14ac:dyDescent="0.25">
      <c r="B52" s="51"/>
      <c r="C52" s="3" t="s">
        <v>8</v>
      </c>
      <c r="D52" s="59">
        <f>F6</f>
        <v>190</v>
      </c>
      <c r="E52" s="59">
        <f>K5</f>
        <v>57</v>
      </c>
      <c r="F52" s="59">
        <f t="shared" si="2"/>
        <v>133</v>
      </c>
      <c r="G52" s="60"/>
      <c r="H52" s="59">
        <v>17</v>
      </c>
      <c r="I52" s="62"/>
      <c r="J52" s="59">
        <f t="shared" si="3"/>
        <v>34</v>
      </c>
      <c r="K52" s="57"/>
      <c r="L52" s="1"/>
      <c r="M52" s="1"/>
    </row>
    <row r="53" spans="2:13" ht="12.75" customHeight="1" x14ac:dyDescent="0.25">
      <c r="B53" s="51"/>
      <c r="C53" s="3" t="s">
        <v>9</v>
      </c>
      <c r="D53" s="59">
        <f>D50</f>
        <v>150</v>
      </c>
      <c r="E53" s="59">
        <f>E51</f>
        <v>3</v>
      </c>
      <c r="F53" s="59">
        <f t="shared" si="2"/>
        <v>147</v>
      </c>
      <c r="G53" s="60"/>
      <c r="H53" s="59">
        <v>18</v>
      </c>
      <c r="I53" s="62"/>
      <c r="J53" s="59">
        <f t="shared" si="3"/>
        <v>36</v>
      </c>
      <c r="K53" s="57"/>
      <c r="L53" s="1"/>
      <c r="M53" s="1"/>
    </row>
    <row r="54" spans="2:13" ht="12.75" customHeight="1" x14ac:dyDescent="0.25">
      <c r="B54" s="51"/>
      <c r="C54" s="3" t="s">
        <v>10</v>
      </c>
      <c r="D54" s="59">
        <f>D52</f>
        <v>190</v>
      </c>
      <c r="E54" s="59">
        <f>E50</f>
        <v>53</v>
      </c>
      <c r="F54" s="59">
        <f t="shared" si="2"/>
        <v>137</v>
      </c>
      <c r="G54" s="60"/>
      <c r="H54" s="59">
        <v>17</v>
      </c>
      <c r="I54" s="62"/>
      <c r="J54" s="59">
        <f t="shared" si="3"/>
        <v>34</v>
      </c>
      <c r="K54" s="57"/>
      <c r="L54" s="1"/>
      <c r="M54" s="1"/>
    </row>
    <row r="55" spans="2:13" ht="12.75" customHeight="1" x14ac:dyDescent="0.25">
      <c r="B55" s="51"/>
      <c r="C55" s="3" t="s">
        <v>11</v>
      </c>
      <c r="D55" s="59">
        <f>D51</f>
        <v>106</v>
      </c>
      <c r="E55" s="59">
        <f>E52</f>
        <v>57</v>
      </c>
      <c r="F55" s="59">
        <f t="shared" si="2"/>
        <v>49</v>
      </c>
      <c r="G55" s="60"/>
      <c r="H55" s="59">
        <v>9</v>
      </c>
      <c r="I55" s="62"/>
      <c r="J55" s="59">
        <f t="shared" si="3"/>
        <v>18</v>
      </c>
      <c r="K55" s="57"/>
      <c r="L55" s="1"/>
      <c r="M55" s="1"/>
    </row>
    <row r="56" spans="2:13" ht="12.75" customHeight="1" x14ac:dyDescent="0.25">
      <c r="B56" s="51"/>
      <c r="C56" s="3" t="s">
        <v>12</v>
      </c>
      <c r="D56" s="59">
        <f>D52</f>
        <v>190</v>
      </c>
      <c r="E56" s="59">
        <f>E53</f>
        <v>3</v>
      </c>
      <c r="F56" s="59">
        <f t="shared" si="2"/>
        <v>187</v>
      </c>
      <c r="G56" s="60"/>
      <c r="H56" s="59">
        <v>18</v>
      </c>
      <c r="I56" s="62"/>
      <c r="J56" s="59">
        <f t="shared" si="3"/>
        <v>36</v>
      </c>
      <c r="K56" s="57"/>
      <c r="L56" s="1"/>
      <c r="M56" s="1"/>
    </row>
    <row r="57" spans="2:13" ht="12.75" customHeight="1" x14ac:dyDescent="0.25">
      <c r="B57" s="51"/>
      <c r="C57" s="3" t="s">
        <v>13</v>
      </c>
      <c r="D57" s="59">
        <f>D53</f>
        <v>150</v>
      </c>
      <c r="E57" s="59">
        <f>E55</f>
        <v>57</v>
      </c>
      <c r="F57" s="59">
        <f t="shared" si="2"/>
        <v>93</v>
      </c>
      <c r="G57" s="60"/>
      <c r="H57" s="59">
        <v>14</v>
      </c>
      <c r="I57" s="62"/>
      <c r="J57" s="59">
        <f t="shared" si="3"/>
        <v>28</v>
      </c>
      <c r="K57" s="57"/>
      <c r="L57" s="1"/>
      <c r="M57" s="1"/>
    </row>
    <row r="58" spans="2:13" ht="12.75" customHeight="1" x14ac:dyDescent="0.25">
      <c r="B58" s="51"/>
      <c r="C58" s="3" t="s">
        <v>14</v>
      </c>
      <c r="D58" s="59">
        <f>D55</f>
        <v>106</v>
      </c>
      <c r="E58" s="59">
        <f>E54</f>
        <v>53</v>
      </c>
      <c r="F58" s="59">
        <f t="shared" si="2"/>
        <v>53</v>
      </c>
      <c r="G58" s="60"/>
      <c r="H58" s="59">
        <v>9</v>
      </c>
      <c r="I58" s="62"/>
      <c r="J58" s="59">
        <f t="shared" si="3"/>
        <v>18</v>
      </c>
      <c r="K58" s="57"/>
      <c r="L58" s="1"/>
      <c r="M58" s="1"/>
    </row>
    <row r="59" spans="2:13" ht="12.75" customHeight="1" x14ac:dyDescent="0.25">
      <c r="B59" s="51"/>
      <c r="C59" s="52"/>
      <c r="D59" s="60"/>
      <c r="E59" s="60"/>
      <c r="F59" s="60"/>
      <c r="G59" s="60"/>
      <c r="H59" s="63"/>
      <c r="I59" s="64"/>
      <c r="J59" s="63"/>
      <c r="K59" s="57"/>
      <c r="L59" s="1"/>
      <c r="M59" s="1"/>
    </row>
    <row r="60" spans="2:13" ht="12.75" customHeight="1" x14ac:dyDescent="0.2">
      <c r="B60" s="51"/>
      <c r="C60" s="52"/>
      <c r="D60" s="60"/>
      <c r="E60" s="60"/>
      <c r="F60" s="60"/>
      <c r="G60" s="53" t="s">
        <v>30</v>
      </c>
      <c r="H60" s="56"/>
      <c r="I60" s="61"/>
      <c r="J60" s="59">
        <f>SUM(J50:J58)</f>
        <v>262</v>
      </c>
      <c r="K60" s="44"/>
      <c r="L60" s="1"/>
      <c r="M60" s="1"/>
    </row>
    <row r="61" spans="2:13" ht="12.75" customHeight="1" thickBot="1" x14ac:dyDescent="0.25">
      <c r="B61" s="54"/>
      <c r="C61" s="55"/>
      <c r="D61" s="55"/>
      <c r="E61" s="55"/>
      <c r="F61" s="55"/>
      <c r="G61" s="55"/>
      <c r="H61" s="55"/>
      <c r="I61" s="55"/>
      <c r="J61" s="55"/>
      <c r="K61" s="95"/>
      <c r="L61" s="1"/>
      <c r="M61" s="1"/>
    </row>
    <row r="62" spans="2:13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2:13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2:13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2:13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2:13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2:13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2:13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</sheetData>
  <mergeCells count="3">
    <mergeCell ref="B3:E3"/>
    <mergeCell ref="G3:J3"/>
    <mergeCell ref="I26:K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2016-05-03T15:34:20Z</cp:lastPrinted>
  <dcterms:created xsi:type="dcterms:W3CDTF">2015-10-07T22:24:22Z</dcterms:created>
  <dcterms:modified xsi:type="dcterms:W3CDTF">2016-11-13T17:53:13Z</dcterms:modified>
</cp:coreProperties>
</file>